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Sheet1!$A$1:$G$92</definedName>
  </definedNames>
  <calcPr calcId="124519"/>
</workbook>
</file>

<file path=xl/calcChain.xml><?xml version="1.0" encoding="utf-8"?>
<calcChain xmlns="http://schemas.openxmlformats.org/spreadsheetml/2006/main">
  <c r="F83" i="1"/>
  <c r="D83"/>
  <c r="F82"/>
  <c r="D82"/>
  <c r="F81"/>
  <c r="D81"/>
  <c r="G81" s="1"/>
  <c r="F80"/>
  <c r="D80"/>
  <c r="G82" l="1"/>
  <c r="G83"/>
  <c r="G80"/>
  <c r="F75" l="1"/>
  <c r="D75"/>
  <c r="G75" s="1"/>
  <c r="F74"/>
  <c r="D74"/>
  <c r="F73"/>
  <c r="D73"/>
  <c r="G73" s="1"/>
  <c r="F72"/>
  <c r="D72"/>
  <c r="F71"/>
  <c r="D71"/>
  <c r="G71" s="1"/>
  <c r="G74" l="1"/>
  <c r="G72"/>
  <c r="F66"/>
  <c r="D66"/>
  <c r="F65"/>
  <c r="D65"/>
  <c r="F64"/>
  <c r="D64"/>
  <c r="F63"/>
  <c r="D63"/>
  <c r="G64" l="1"/>
  <c r="G63"/>
  <c r="G66"/>
  <c r="G65"/>
  <c r="F59"/>
  <c r="D59"/>
  <c r="F57"/>
  <c r="D57"/>
  <c r="F58"/>
  <c r="D58"/>
  <c r="F56"/>
  <c r="D56"/>
  <c r="G58" l="1"/>
  <c r="G59"/>
  <c r="G56"/>
  <c r="G57"/>
  <c r="F52"/>
  <c r="D52"/>
  <c r="F51"/>
  <c r="D51"/>
  <c r="F50"/>
  <c r="D50"/>
  <c r="G50" s="1"/>
  <c r="F49"/>
  <c r="D49"/>
  <c r="G49" l="1"/>
  <c r="G51"/>
  <c r="G52"/>
  <c r="F44"/>
  <c r="D44"/>
  <c r="F43"/>
  <c r="D43"/>
  <c r="F42"/>
  <c r="D42"/>
  <c r="F41"/>
  <c r="D41"/>
  <c r="F40"/>
  <c r="D40"/>
  <c r="F39"/>
  <c r="D39"/>
  <c r="D88"/>
  <c r="F88"/>
  <c r="D89"/>
  <c r="F89"/>
  <c r="G40" l="1"/>
  <c r="G42"/>
  <c r="G39"/>
  <c r="G88"/>
  <c r="G44"/>
  <c r="G43"/>
  <c r="G41"/>
  <c r="G89"/>
  <c r="F92" l="1"/>
  <c r="D92"/>
  <c r="G92" s="1"/>
  <c r="F91"/>
  <c r="D91"/>
  <c r="F90"/>
  <c r="D90"/>
  <c r="G90" s="1"/>
  <c r="F34"/>
  <c r="D34"/>
  <c r="F33"/>
  <c r="D33"/>
  <c r="G33" s="1"/>
  <c r="F32"/>
  <c r="D32"/>
  <c r="G34" l="1"/>
  <c r="G91"/>
  <c r="G32"/>
  <c r="F26"/>
  <c r="D26"/>
  <c r="F25"/>
  <c r="D25"/>
  <c r="F24"/>
  <c r="D24"/>
  <c r="F23"/>
  <c r="D23"/>
  <c r="F22"/>
  <c r="D22"/>
  <c r="F21"/>
  <c r="D21"/>
  <c r="G23" l="1"/>
  <c r="G25"/>
  <c r="G26"/>
  <c r="G22"/>
  <c r="G24"/>
  <c r="G21"/>
  <c r="F16"/>
  <c r="D16"/>
  <c r="F15"/>
  <c r="D15"/>
  <c r="F14"/>
  <c r="D14"/>
  <c r="F13"/>
  <c r="D13"/>
  <c r="G13" s="1"/>
  <c r="G14" l="1"/>
  <c r="G16"/>
  <c r="G15"/>
  <c r="F8"/>
  <c r="D8"/>
  <c r="F7"/>
  <c r="D7"/>
  <c r="F6"/>
  <c r="D6"/>
  <c r="F5"/>
  <c r="D5"/>
  <c r="G6" l="1"/>
  <c r="G8"/>
  <c r="G5"/>
  <c r="G7"/>
</calcChain>
</file>

<file path=xl/sharedStrings.xml><?xml version="1.0" encoding="utf-8"?>
<sst xmlns="http://schemas.openxmlformats.org/spreadsheetml/2006/main" count="188" uniqueCount="89">
  <si>
    <t>笔试折合后分数(折合百分制后乘以50%）</t>
    <phoneticPr fontId="2" type="noConversion"/>
  </si>
  <si>
    <t>2017年接收安置军转人员总成绩表</t>
    <phoneticPr fontId="1" type="noConversion"/>
  </si>
  <si>
    <t>考生姓名</t>
    <phoneticPr fontId="2" type="noConversion"/>
  </si>
  <si>
    <t>笔试成绩</t>
    <phoneticPr fontId="2" type="noConversion"/>
  </si>
  <si>
    <t>面试成绩</t>
    <phoneticPr fontId="2" type="noConversion"/>
  </si>
  <si>
    <t>总分</t>
    <phoneticPr fontId="2" type="noConversion"/>
  </si>
  <si>
    <t>白贵龙</t>
    <phoneticPr fontId="2" type="noConversion"/>
  </si>
  <si>
    <t>87.5</t>
    <phoneticPr fontId="2" type="noConversion"/>
  </si>
  <si>
    <t>周晓波</t>
    <phoneticPr fontId="2" type="noConversion"/>
  </si>
  <si>
    <t>85</t>
    <phoneticPr fontId="2" type="noConversion"/>
  </si>
  <si>
    <t>侯照阳</t>
    <phoneticPr fontId="2" type="noConversion"/>
  </si>
  <si>
    <t>闫百伟</t>
    <phoneticPr fontId="2" type="noConversion"/>
  </si>
  <si>
    <t>86.5</t>
    <phoneticPr fontId="2" type="noConversion"/>
  </si>
  <si>
    <t>名次</t>
    <phoneticPr fontId="2" type="noConversion"/>
  </si>
  <si>
    <t>面试折合后分数（乘以50%）</t>
    <phoneticPr fontId="2" type="noConversion"/>
  </si>
  <si>
    <t>范新栋</t>
    <phoneticPr fontId="1" type="noConversion"/>
  </si>
  <si>
    <t>97.5</t>
    <phoneticPr fontId="2" type="noConversion"/>
  </si>
  <si>
    <t>梁欢生</t>
    <phoneticPr fontId="1" type="noConversion"/>
  </si>
  <si>
    <t>89</t>
    <phoneticPr fontId="2" type="noConversion"/>
  </si>
  <si>
    <t>凌长龙</t>
    <phoneticPr fontId="2" type="noConversion"/>
  </si>
  <si>
    <t>88.5</t>
    <phoneticPr fontId="2" type="noConversion"/>
  </si>
  <si>
    <t>王剑</t>
    <phoneticPr fontId="1" type="noConversion"/>
  </si>
  <si>
    <t>贺捷</t>
    <phoneticPr fontId="1" type="noConversion"/>
  </si>
  <si>
    <t>91</t>
    <phoneticPr fontId="2" type="noConversion"/>
  </si>
  <si>
    <t>刘兆林</t>
    <phoneticPr fontId="1" type="noConversion"/>
  </si>
  <si>
    <t>李忠林</t>
    <phoneticPr fontId="1" type="noConversion"/>
  </si>
  <si>
    <t>82.5</t>
    <phoneticPr fontId="2" type="noConversion"/>
  </si>
  <si>
    <t>廖正峰</t>
    <phoneticPr fontId="1" type="noConversion"/>
  </si>
  <si>
    <t>82</t>
    <phoneticPr fontId="2" type="noConversion"/>
  </si>
  <si>
    <t>黄士杰</t>
    <phoneticPr fontId="1" type="noConversion"/>
  </si>
  <si>
    <t>发展规划处-民办高校管理岗</t>
    <phoneticPr fontId="2" type="noConversion"/>
  </si>
  <si>
    <t>政策法规处-依法治教岗</t>
    <phoneticPr fontId="2" type="noConversion"/>
  </si>
  <si>
    <t>对口支援与合作处—项目负责人</t>
    <phoneticPr fontId="2" type="noConversion"/>
  </si>
  <si>
    <t>学校后勤处—学校安全及后勤管理岗</t>
    <phoneticPr fontId="2" type="noConversion"/>
  </si>
  <si>
    <t>于杰</t>
    <phoneticPr fontId="1" type="noConversion"/>
  </si>
  <si>
    <t>杨华</t>
    <phoneticPr fontId="1" type="noConversion"/>
  </si>
  <si>
    <t>87</t>
    <phoneticPr fontId="2" type="noConversion"/>
  </si>
  <si>
    <t>张江涛</t>
    <phoneticPr fontId="1" type="noConversion"/>
  </si>
  <si>
    <t>84</t>
    <phoneticPr fontId="2" type="noConversion"/>
  </si>
  <si>
    <t>赵旭山</t>
    <phoneticPr fontId="1" type="noConversion"/>
  </si>
  <si>
    <t>89.5</t>
    <phoneticPr fontId="2" type="noConversion"/>
  </si>
  <si>
    <t>鲍化昌</t>
    <phoneticPr fontId="1" type="noConversion"/>
  </si>
  <si>
    <t>92</t>
    <phoneticPr fontId="2" type="noConversion"/>
  </si>
  <si>
    <t>周旭民</t>
    <phoneticPr fontId="1" type="noConversion"/>
  </si>
  <si>
    <t>95.5</t>
    <phoneticPr fontId="2" type="noConversion"/>
  </si>
  <si>
    <t>董春</t>
    <phoneticPr fontId="1" type="noConversion"/>
  </si>
  <si>
    <t>朱晓儒</t>
    <phoneticPr fontId="1" type="noConversion"/>
  </si>
  <si>
    <t>专项督导处—督导管理岗</t>
    <phoneticPr fontId="2" type="noConversion"/>
  </si>
  <si>
    <t>机关党办—机关纪委岗</t>
    <phoneticPr fontId="2" type="noConversion"/>
  </si>
  <si>
    <t>刘纪江</t>
    <phoneticPr fontId="1" type="noConversion"/>
  </si>
  <si>
    <t>马正奎</t>
    <phoneticPr fontId="1" type="noConversion"/>
  </si>
  <si>
    <t>91.5</t>
    <phoneticPr fontId="2" type="noConversion"/>
  </si>
  <si>
    <t>尹雪刚</t>
    <phoneticPr fontId="1" type="noConversion"/>
  </si>
  <si>
    <t>陈刚</t>
  </si>
  <si>
    <t>周志军</t>
    <phoneticPr fontId="1" type="noConversion"/>
  </si>
  <si>
    <t>胡朗</t>
    <phoneticPr fontId="1" type="noConversion"/>
  </si>
  <si>
    <t>审计处—综合管理岗</t>
    <phoneticPr fontId="2" type="noConversion"/>
  </si>
  <si>
    <t>张作勇</t>
    <phoneticPr fontId="1" type="noConversion"/>
  </si>
  <si>
    <t>程春生</t>
    <phoneticPr fontId="1" type="noConversion"/>
  </si>
  <si>
    <t>88</t>
    <phoneticPr fontId="2" type="noConversion"/>
  </si>
  <si>
    <t>余易清</t>
    <phoneticPr fontId="1" type="noConversion"/>
  </si>
  <si>
    <t>李广超</t>
    <phoneticPr fontId="1" type="noConversion"/>
  </si>
  <si>
    <t>86</t>
    <phoneticPr fontId="2" type="noConversion"/>
  </si>
  <si>
    <t>体卫艺处—体育管理岗</t>
    <phoneticPr fontId="2" type="noConversion"/>
  </si>
  <si>
    <t>邵发良</t>
    <phoneticPr fontId="1" type="noConversion"/>
  </si>
  <si>
    <t>96</t>
    <phoneticPr fontId="2" type="noConversion"/>
  </si>
  <si>
    <t>凌长龙</t>
    <phoneticPr fontId="1" type="noConversion"/>
  </si>
  <si>
    <t>李剑</t>
    <phoneticPr fontId="1" type="noConversion"/>
  </si>
  <si>
    <t>蓝贤德</t>
    <phoneticPr fontId="1" type="noConversion"/>
  </si>
  <si>
    <t>工委办公室—综合文字岗</t>
    <phoneticPr fontId="2" type="noConversion"/>
  </si>
  <si>
    <t>谢文全</t>
    <phoneticPr fontId="1" type="noConversion"/>
  </si>
  <si>
    <t>李建功</t>
    <phoneticPr fontId="1" type="noConversion"/>
  </si>
  <si>
    <t>刘全</t>
    <phoneticPr fontId="1" type="noConversion"/>
  </si>
  <si>
    <t>95.5</t>
    <phoneticPr fontId="2" type="noConversion"/>
  </si>
  <si>
    <t>宫小龙</t>
    <phoneticPr fontId="1" type="noConversion"/>
  </si>
  <si>
    <t>评估与监测处—综合管理岗</t>
    <phoneticPr fontId="2" type="noConversion"/>
  </si>
  <si>
    <t>李义照</t>
    <phoneticPr fontId="2" type="noConversion"/>
  </si>
  <si>
    <t>李建功</t>
    <phoneticPr fontId="2" type="noConversion"/>
  </si>
  <si>
    <t>姜文涛</t>
    <phoneticPr fontId="2" type="noConversion"/>
  </si>
  <si>
    <t>程刚</t>
  </si>
  <si>
    <t>92</t>
    <phoneticPr fontId="2" type="noConversion"/>
  </si>
  <si>
    <t>吕继业</t>
    <phoneticPr fontId="2" type="noConversion"/>
  </si>
  <si>
    <t>学校督导处—综合管理岗</t>
    <phoneticPr fontId="2" type="noConversion"/>
  </si>
  <si>
    <t>王俊杰</t>
    <phoneticPr fontId="1" type="noConversion"/>
  </si>
  <si>
    <t>郭俊强</t>
    <phoneticPr fontId="1" type="noConversion"/>
  </si>
  <si>
    <t>彭涛</t>
    <phoneticPr fontId="1" type="noConversion"/>
  </si>
  <si>
    <t>89.5</t>
    <phoneticPr fontId="2" type="noConversion"/>
  </si>
  <si>
    <t xml:space="preserve"> </t>
    <phoneticPr fontId="2" type="noConversion"/>
  </si>
  <si>
    <t>王  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</si>
</sst>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b/>
      <sz val="12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name val="华文中宋"/>
      <family val="3"/>
      <charset val="134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view="pageBreakPreview" zoomScaleNormal="115" zoomScaleSheetLayoutView="100" workbookViewId="0">
      <selection activeCell="L82" sqref="L82"/>
    </sheetView>
  </sheetViews>
  <sheetFormatPr defaultRowHeight="13.5"/>
  <cols>
    <col min="1" max="1" width="6.875" style="1" customWidth="1"/>
    <col min="2" max="2" width="11.625" style="1" customWidth="1"/>
    <col min="3" max="3" width="10" style="1" customWidth="1"/>
    <col min="4" max="4" width="21.75" style="1" customWidth="1"/>
    <col min="5" max="5" width="10.875" style="1" customWidth="1"/>
    <col min="6" max="6" width="17.125" style="1" customWidth="1"/>
    <col min="7" max="7" width="18.25" style="1" customWidth="1"/>
  </cols>
  <sheetData>
    <row r="2" spans="1:7" ht="51" customHeight="1">
      <c r="A2" s="14" t="s">
        <v>1</v>
      </c>
      <c r="B2" s="14"/>
      <c r="C2" s="14"/>
      <c r="D2" s="14"/>
      <c r="E2" s="14"/>
      <c r="F2" s="14"/>
      <c r="G2" s="14"/>
    </row>
    <row r="3" spans="1:7" ht="42.75" customHeight="1">
      <c r="A3" s="16" t="s">
        <v>30</v>
      </c>
      <c r="B3" s="17"/>
      <c r="C3" s="17"/>
      <c r="D3" s="17"/>
      <c r="E3" s="17"/>
      <c r="F3" s="17"/>
      <c r="G3" s="17"/>
    </row>
    <row r="4" spans="1:7" ht="35.25" customHeight="1">
      <c r="A4" s="2" t="s">
        <v>13</v>
      </c>
      <c r="B4" s="2" t="s">
        <v>2</v>
      </c>
      <c r="C4" s="2" t="s">
        <v>3</v>
      </c>
      <c r="D4" s="2" t="s">
        <v>0</v>
      </c>
      <c r="E4" s="2" t="s">
        <v>4</v>
      </c>
      <c r="F4" s="2" t="s">
        <v>14</v>
      </c>
      <c r="G4" s="2" t="s">
        <v>5</v>
      </c>
    </row>
    <row r="5" spans="1:7" ht="22.5">
      <c r="A5" s="3">
        <v>1</v>
      </c>
      <c r="B5" s="4" t="s">
        <v>6</v>
      </c>
      <c r="C5" s="5" t="s">
        <v>7</v>
      </c>
      <c r="D5" s="6">
        <f>C5/1.2/2</f>
        <v>36.458333333333336</v>
      </c>
      <c r="E5" s="3">
        <v>85.2</v>
      </c>
      <c r="F5" s="6">
        <f>E5/2</f>
        <v>42.6</v>
      </c>
      <c r="G5" s="6">
        <f>D5+F5</f>
        <v>79.058333333333337</v>
      </c>
    </row>
    <row r="6" spans="1:7" ht="22.5">
      <c r="A6" s="3">
        <v>2</v>
      </c>
      <c r="B6" s="4" t="s">
        <v>8</v>
      </c>
      <c r="C6" s="5" t="s">
        <v>9</v>
      </c>
      <c r="D6" s="6">
        <f>C6/1.2/2</f>
        <v>35.416666666666671</v>
      </c>
      <c r="E6" s="3">
        <v>79.400000000000006</v>
      </c>
      <c r="F6" s="6">
        <f>E6/2</f>
        <v>39.700000000000003</v>
      </c>
      <c r="G6" s="6">
        <f>D6+F6</f>
        <v>75.116666666666674</v>
      </c>
    </row>
    <row r="7" spans="1:7" ht="22.5">
      <c r="A7" s="3">
        <v>3</v>
      </c>
      <c r="B7" s="4" t="s">
        <v>10</v>
      </c>
      <c r="C7" s="5" t="s">
        <v>9</v>
      </c>
      <c r="D7" s="6">
        <f>C7/1.2/2</f>
        <v>35.416666666666671</v>
      </c>
      <c r="E7" s="3">
        <v>77.8</v>
      </c>
      <c r="F7" s="6">
        <f>E7/2</f>
        <v>38.9</v>
      </c>
      <c r="G7" s="6">
        <f>D7+F7</f>
        <v>74.316666666666663</v>
      </c>
    </row>
    <row r="8" spans="1:7" ht="22.5">
      <c r="A8" s="3">
        <v>4</v>
      </c>
      <c r="B8" s="4" t="s">
        <v>11</v>
      </c>
      <c r="C8" s="5" t="s">
        <v>12</v>
      </c>
      <c r="D8" s="6">
        <f t="shared" ref="D8" si="0">C8/1.2/2</f>
        <v>36.041666666666671</v>
      </c>
      <c r="E8" s="3">
        <v>71</v>
      </c>
      <c r="F8" s="6">
        <f t="shared" ref="F8" si="1">E8/2</f>
        <v>35.5</v>
      </c>
      <c r="G8" s="6">
        <f t="shared" ref="G8" si="2">D8+F8</f>
        <v>71.541666666666671</v>
      </c>
    </row>
    <row r="11" spans="1:7" ht="36.75" customHeight="1">
      <c r="A11" s="16" t="s">
        <v>31</v>
      </c>
      <c r="B11" s="17"/>
      <c r="C11" s="17"/>
      <c r="D11" s="17"/>
      <c r="E11" s="17"/>
      <c r="F11" s="17"/>
      <c r="G11" s="17"/>
    </row>
    <row r="12" spans="1:7" ht="33" customHeight="1">
      <c r="A12" s="2" t="s">
        <v>13</v>
      </c>
      <c r="B12" s="2" t="s">
        <v>2</v>
      </c>
      <c r="C12" s="2" t="s">
        <v>3</v>
      </c>
      <c r="D12" s="2" t="s">
        <v>0</v>
      </c>
      <c r="E12" s="2" t="s">
        <v>4</v>
      </c>
      <c r="F12" s="2" t="s">
        <v>14</v>
      </c>
      <c r="G12" s="2" t="s">
        <v>5</v>
      </c>
    </row>
    <row r="13" spans="1:7" ht="22.5">
      <c r="A13" s="3">
        <v>1</v>
      </c>
      <c r="B13" s="7" t="s">
        <v>88</v>
      </c>
      <c r="C13" s="5" t="s">
        <v>12</v>
      </c>
      <c r="D13" s="6">
        <f t="shared" ref="D13" si="3">C13/1.2/2</f>
        <v>36.041666666666671</v>
      </c>
      <c r="E13" s="3">
        <v>89.2</v>
      </c>
      <c r="F13" s="6">
        <f t="shared" ref="F13" si="4">E13/2</f>
        <v>44.6</v>
      </c>
      <c r="G13" s="6">
        <f t="shared" ref="G13" si="5">D13+F13</f>
        <v>80.64166666666668</v>
      </c>
    </row>
    <row r="14" spans="1:7" ht="22.5">
      <c r="A14" s="3">
        <v>2</v>
      </c>
      <c r="B14" s="7" t="s">
        <v>15</v>
      </c>
      <c r="C14" s="5" t="s">
        <v>16</v>
      </c>
      <c r="D14" s="6">
        <f>C14/1.2/2</f>
        <v>40.625</v>
      </c>
      <c r="E14" s="3">
        <v>76.400000000000006</v>
      </c>
      <c r="F14" s="6">
        <f>E14/2</f>
        <v>38.200000000000003</v>
      </c>
      <c r="G14" s="6">
        <f>D14+F14</f>
        <v>78.825000000000003</v>
      </c>
    </row>
    <row r="15" spans="1:7" ht="22.5">
      <c r="A15" s="3">
        <v>3</v>
      </c>
      <c r="B15" s="8" t="s">
        <v>17</v>
      </c>
      <c r="C15" s="5" t="s">
        <v>18</v>
      </c>
      <c r="D15" s="6">
        <f>C15/1.2/2</f>
        <v>37.083333333333336</v>
      </c>
      <c r="E15" s="3">
        <v>77.8</v>
      </c>
      <c r="F15" s="6">
        <f>E15/2</f>
        <v>38.9</v>
      </c>
      <c r="G15" s="6">
        <f>D15+F15</f>
        <v>75.983333333333334</v>
      </c>
    </row>
    <row r="16" spans="1:7" ht="22.5">
      <c r="A16" s="3">
        <v>4</v>
      </c>
      <c r="B16" s="4" t="s">
        <v>19</v>
      </c>
      <c r="C16" s="5" t="s">
        <v>20</v>
      </c>
      <c r="D16" s="6">
        <f>C16/1.2/2</f>
        <v>36.875</v>
      </c>
      <c r="E16" s="3">
        <v>77.8</v>
      </c>
      <c r="F16" s="6">
        <f>E16/2</f>
        <v>38.9</v>
      </c>
      <c r="G16" s="6">
        <f>D16+F16</f>
        <v>75.775000000000006</v>
      </c>
    </row>
    <row r="19" spans="1:7" ht="40.5" customHeight="1">
      <c r="A19" s="16" t="s">
        <v>32</v>
      </c>
      <c r="B19" s="17"/>
      <c r="C19" s="17"/>
      <c r="D19" s="17"/>
      <c r="E19" s="17"/>
      <c r="F19" s="17"/>
      <c r="G19" s="17"/>
    </row>
    <row r="20" spans="1:7" ht="34.5" customHeight="1">
      <c r="A20" s="2" t="s">
        <v>13</v>
      </c>
      <c r="B20" s="2" t="s">
        <v>2</v>
      </c>
      <c r="C20" s="2" t="s">
        <v>3</v>
      </c>
      <c r="D20" s="2" t="s">
        <v>0</v>
      </c>
      <c r="E20" s="2" t="s">
        <v>4</v>
      </c>
      <c r="F20" s="2" t="s">
        <v>14</v>
      </c>
      <c r="G20" s="2" t="s">
        <v>5</v>
      </c>
    </row>
    <row r="21" spans="1:7" ht="22.5">
      <c r="A21" s="3">
        <v>1</v>
      </c>
      <c r="B21" s="9" t="s">
        <v>21</v>
      </c>
      <c r="C21" s="5" t="s">
        <v>20</v>
      </c>
      <c r="D21" s="6">
        <f>C21/1.2/2</f>
        <v>36.875</v>
      </c>
      <c r="E21" s="3">
        <v>90.2</v>
      </c>
      <c r="F21" s="6">
        <f>E21/2</f>
        <v>45.1</v>
      </c>
      <c r="G21" s="6">
        <f>D21+F21</f>
        <v>81.974999999999994</v>
      </c>
    </row>
    <row r="22" spans="1:7" ht="22.5">
      <c r="A22" s="3">
        <v>2</v>
      </c>
      <c r="B22" s="9" t="s">
        <v>22</v>
      </c>
      <c r="C22" s="5" t="s">
        <v>23</v>
      </c>
      <c r="D22" s="6">
        <f t="shared" ref="D22:D24" si="6">C22/1.2/2</f>
        <v>37.916666666666671</v>
      </c>
      <c r="E22" s="3">
        <v>83.6</v>
      </c>
      <c r="F22" s="6">
        <f t="shared" ref="F22:F24" si="7">E22/2</f>
        <v>41.8</v>
      </c>
      <c r="G22" s="6">
        <f t="shared" ref="G22:G24" si="8">D22+F22</f>
        <v>79.716666666666669</v>
      </c>
    </row>
    <row r="23" spans="1:7" ht="22.5">
      <c r="A23" s="3">
        <v>3</v>
      </c>
      <c r="B23" s="9" t="s">
        <v>24</v>
      </c>
      <c r="C23" s="5" t="s">
        <v>12</v>
      </c>
      <c r="D23" s="6">
        <f t="shared" si="6"/>
        <v>36.041666666666671</v>
      </c>
      <c r="E23" s="3">
        <v>82.2</v>
      </c>
      <c r="F23" s="6">
        <f t="shared" si="7"/>
        <v>41.1</v>
      </c>
      <c r="G23" s="6">
        <f t="shared" si="8"/>
        <v>77.14166666666668</v>
      </c>
    </row>
    <row r="24" spans="1:7" ht="22.5">
      <c r="A24" s="3">
        <v>4</v>
      </c>
      <c r="B24" s="9" t="s">
        <v>25</v>
      </c>
      <c r="C24" s="5" t="s">
        <v>26</v>
      </c>
      <c r="D24" s="6">
        <f t="shared" si="6"/>
        <v>34.375</v>
      </c>
      <c r="E24" s="3">
        <v>78.8</v>
      </c>
      <c r="F24" s="6">
        <f t="shared" si="7"/>
        <v>39.4</v>
      </c>
      <c r="G24" s="6">
        <f t="shared" si="8"/>
        <v>73.775000000000006</v>
      </c>
    </row>
    <row r="25" spans="1:7" ht="22.5">
      <c r="A25" s="3">
        <v>5</v>
      </c>
      <c r="B25" s="9" t="s">
        <v>27</v>
      </c>
      <c r="C25" s="5" t="s">
        <v>28</v>
      </c>
      <c r="D25" s="6">
        <f>C25/1.2/2</f>
        <v>34.166666666666671</v>
      </c>
      <c r="E25" s="3">
        <v>76.2</v>
      </c>
      <c r="F25" s="6">
        <f>E25/2</f>
        <v>38.1</v>
      </c>
      <c r="G25" s="6">
        <f>D25+F25</f>
        <v>72.26666666666668</v>
      </c>
    </row>
    <row r="26" spans="1:7" ht="22.5">
      <c r="A26" s="3">
        <v>6</v>
      </c>
      <c r="B26" s="9" t="s">
        <v>29</v>
      </c>
      <c r="C26" s="5" t="s">
        <v>28</v>
      </c>
      <c r="D26" s="6">
        <f>C26/1.2/2</f>
        <v>34.166666666666671</v>
      </c>
      <c r="E26" s="3">
        <v>74</v>
      </c>
      <c r="F26" s="6">
        <f>E26/2</f>
        <v>37</v>
      </c>
      <c r="G26" s="6">
        <f>D26+F26</f>
        <v>71.166666666666671</v>
      </c>
    </row>
    <row r="30" spans="1:7" ht="43.5" customHeight="1">
      <c r="A30" s="16" t="s">
        <v>33</v>
      </c>
      <c r="B30" s="17"/>
      <c r="C30" s="17"/>
      <c r="D30" s="17"/>
      <c r="E30" s="17"/>
      <c r="F30" s="17"/>
      <c r="G30" s="17"/>
    </row>
    <row r="31" spans="1:7" ht="39" customHeight="1">
      <c r="A31" s="2" t="s">
        <v>13</v>
      </c>
      <c r="B31" s="2" t="s">
        <v>2</v>
      </c>
      <c r="C31" s="2" t="s">
        <v>3</v>
      </c>
      <c r="D31" s="2" t="s">
        <v>0</v>
      </c>
      <c r="E31" s="2" t="s">
        <v>4</v>
      </c>
      <c r="F31" s="2" t="s">
        <v>14</v>
      </c>
      <c r="G31" s="2" t="s">
        <v>5</v>
      </c>
    </row>
    <row r="32" spans="1:7" ht="27.75" customHeight="1">
      <c r="A32" s="3">
        <v>1</v>
      </c>
      <c r="B32" s="9" t="s">
        <v>34</v>
      </c>
      <c r="C32" s="5" t="s">
        <v>7</v>
      </c>
      <c r="D32" s="6">
        <f>C32/1.2/2</f>
        <v>36.458333333333336</v>
      </c>
      <c r="E32" s="3">
        <v>92.2</v>
      </c>
      <c r="F32" s="6">
        <f>E32/2</f>
        <v>46.1</v>
      </c>
      <c r="G32" s="6">
        <f>D32+F32</f>
        <v>82.558333333333337</v>
      </c>
    </row>
    <row r="33" spans="1:7" ht="27.75" customHeight="1">
      <c r="A33" s="3">
        <v>2</v>
      </c>
      <c r="B33" s="9" t="s">
        <v>35</v>
      </c>
      <c r="C33" s="5" t="s">
        <v>36</v>
      </c>
      <c r="D33" s="6">
        <f t="shared" ref="D33:D34" si="9">C33/1.2/2</f>
        <v>36.25</v>
      </c>
      <c r="E33" s="3">
        <v>85.6</v>
      </c>
      <c r="F33" s="6">
        <f t="shared" ref="F33:F34" si="10">E33/2</f>
        <v>42.8</v>
      </c>
      <c r="G33" s="6">
        <f t="shared" ref="G33:G34" si="11">D33+F33</f>
        <v>79.05</v>
      </c>
    </row>
    <row r="34" spans="1:7" ht="27.75" customHeight="1">
      <c r="A34" s="3">
        <v>3</v>
      </c>
      <c r="B34" s="9" t="s">
        <v>37</v>
      </c>
      <c r="C34" s="5" t="s">
        <v>38</v>
      </c>
      <c r="D34" s="6">
        <f t="shared" si="9"/>
        <v>35</v>
      </c>
      <c r="E34" s="3">
        <v>87.6</v>
      </c>
      <c r="F34" s="6">
        <f t="shared" si="10"/>
        <v>43.8</v>
      </c>
      <c r="G34" s="6">
        <f t="shared" si="11"/>
        <v>78.8</v>
      </c>
    </row>
    <row r="35" spans="1:7" ht="22.5">
      <c r="A35" s="10"/>
      <c r="B35" s="11"/>
      <c r="C35" s="12"/>
      <c r="D35" s="13"/>
      <c r="E35" s="10"/>
      <c r="F35" s="13"/>
      <c r="G35" s="13"/>
    </row>
    <row r="37" spans="1:7" ht="48.75" customHeight="1">
      <c r="A37" s="16" t="s">
        <v>48</v>
      </c>
      <c r="B37" s="17"/>
      <c r="C37" s="17"/>
      <c r="D37" s="17"/>
      <c r="E37" s="17"/>
      <c r="F37" s="17"/>
      <c r="G37" s="17"/>
    </row>
    <row r="38" spans="1:7" ht="37.5" customHeight="1">
      <c r="A38" s="2" t="s">
        <v>13</v>
      </c>
      <c r="B38" s="2" t="s">
        <v>2</v>
      </c>
      <c r="C38" s="2" t="s">
        <v>3</v>
      </c>
      <c r="D38" s="2" t="s">
        <v>0</v>
      </c>
      <c r="E38" s="2" t="s">
        <v>4</v>
      </c>
      <c r="F38" s="2" t="s">
        <v>14</v>
      </c>
      <c r="G38" s="2" t="s">
        <v>5</v>
      </c>
    </row>
    <row r="39" spans="1:7" ht="22.5">
      <c r="A39" s="3">
        <v>1</v>
      </c>
      <c r="B39" s="9" t="s">
        <v>49</v>
      </c>
      <c r="C39" s="5" t="s">
        <v>36</v>
      </c>
      <c r="D39" s="6">
        <f>C39/1.2/2</f>
        <v>36.25</v>
      </c>
      <c r="E39" s="3">
        <v>90.4</v>
      </c>
      <c r="F39" s="6">
        <f>E39/2</f>
        <v>45.2</v>
      </c>
      <c r="G39" s="6">
        <f>D39+F39</f>
        <v>81.45</v>
      </c>
    </row>
    <row r="40" spans="1:7" ht="22.5">
      <c r="A40" s="3">
        <v>2</v>
      </c>
      <c r="B40" s="9" t="s">
        <v>50</v>
      </c>
      <c r="C40" s="5" t="s">
        <v>51</v>
      </c>
      <c r="D40" s="6">
        <f>C40/1.2/2</f>
        <v>38.125</v>
      </c>
      <c r="E40" s="3">
        <v>85.8</v>
      </c>
      <c r="F40" s="6">
        <f>E40/2</f>
        <v>42.9</v>
      </c>
      <c r="G40" s="6">
        <f>D40+F40</f>
        <v>81.025000000000006</v>
      </c>
    </row>
    <row r="41" spans="1:7" ht="22.5">
      <c r="A41" s="3">
        <v>3</v>
      </c>
      <c r="B41" s="9" t="s">
        <v>52</v>
      </c>
      <c r="C41" s="5" t="s">
        <v>7</v>
      </c>
      <c r="D41" s="6">
        <f>C41/1.2/2</f>
        <v>36.458333333333336</v>
      </c>
      <c r="E41" s="3">
        <v>82.2</v>
      </c>
      <c r="F41" s="6">
        <f>E41/2</f>
        <v>41.1</v>
      </c>
      <c r="G41" s="6">
        <f>D41+F41</f>
        <v>77.558333333333337</v>
      </c>
    </row>
    <row r="42" spans="1:7" ht="26.25" customHeight="1">
      <c r="A42" s="3">
        <v>4</v>
      </c>
      <c r="B42" s="9" t="s">
        <v>53</v>
      </c>
      <c r="C42" s="5" t="s">
        <v>51</v>
      </c>
      <c r="D42" s="6">
        <f>C42/1.2/2</f>
        <v>38.125</v>
      </c>
      <c r="E42" s="3">
        <v>76.599999999999994</v>
      </c>
      <c r="F42" s="6">
        <f>E42/2</f>
        <v>38.299999999999997</v>
      </c>
      <c r="G42" s="6">
        <f>D42+F42</f>
        <v>76.424999999999997</v>
      </c>
    </row>
    <row r="43" spans="1:7" ht="22.5">
      <c r="A43" s="3">
        <v>5</v>
      </c>
      <c r="B43" s="9" t="s">
        <v>54</v>
      </c>
      <c r="C43" s="5" t="s">
        <v>9</v>
      </c>
      <c r="D43" s="6">
        <f t="shared" ref="D43:D44" si="12">C43/1.2/2</f>
        <v>35.416666666666671</v>
      </c>
      <c r="E43" s="3">
        <v>79</v>
      </c>
      <c r="F43" s="6">
        <f t="shared" ref="F43:F44" si="13">E43/2</f>
        <v>39.5</v>
      </c>
      <c r="G43" s="6">
        <f t="shared" ref="G43:G44" si="14">D43+F43</f>
        <v>74.916666666666671</v>
      </c>
    </row>
    <row r="44" spans="1:7" ht="22.5">
      <c r="A44" s="3">
        <v>6</v>
      </c>
      <c r="B44" s="9" t="s">
        <v>55</v>
      </c>
      <c r="C44" s="5" t="s">
        <v>9</v>
      </c>
      <c r="D44" s="6">
        <f t="shared" si="12"/>
        <v>35.416666666666671</v>
      </c>
      <c r="E44" s="3">
        <v>75.599999999999994</v>
      </c>
      <c r="F44" s="6">
        <f t="shared" si="13"/>
        <v>37.799999999999997</v>
      </c>
      <c r="G44" s="6">
        <f t="shared" si="14"/>
        <v>73.216666666666669</v>
      </c>
    </row>
    <row r="47" spans="1:7" ht="51.75" customHeight="1">
      <c r="A47" s="16" t="s">
        <v>56</v>
      </c>
      <c r="B47" s="17"/>
      <c r="C47" s="17"/>
      <c r="D47" s="17"/>
      <c r="E47" s="17"/>
      <c r="F47" s="17"/>
      <c r="G47" s="17"/>
    </row>
    <row r="48" spans="1:7" ht="35.25" customHeight="1">
      <c r="A48" s="2" t="s">
        <v>13</v>
      </c>
      <c r="B48" s="2" t="s">
        <v>2</v>
      </c>
      <c r="C48" s="2" t="s">
        <v>3</v>
      </c>
      <c r="D48" s="2" t="s">
        <v>0</v>
      </c>
      <c r="E48" s="2" t="s">
        <v>4</v>
      </c>
      <c r="F48" s="2" t="s">
        <v>14</v>
      </c>
      <c r="G48" s="2" t="s">
        <v>5</v>
      </c>
    </row>
    <row r="49" spans="1:9" ht="22.5">
      <c r="A49" s="3">
        <v>1</v>
      </c>
      <c r="B49" s="9" t="s">
        <v>57</v>
      </c>
      <c r="C49" s="5" t="s">
        <v>20</v>
      </c>
      <c r="D49" s="6">
        <f>C49/1.2/2</f>
        <v>36.875</v>
      </c>
      <c r="E49" s="3">
        <v>88</v>
      </c>
      <c r="F49" s="6">
        <f>E49/2</f>
        <v>44</v>
      </c>
      <c r="G49" s="6">
        <f>D49+F49</f>
        <v>80.875</v>
      </c>
    </row>
    <row r="50" spans="1:9" ht="22.5">
      <c r="A50" s="3">
        <v>2</v>
      </c>
      <c r="B50" s="9" t="s">
        <v>58</v>
      </c>
      <c r="C50" s="5" t="s">
        <v>59</v>
      </c>
      <c r="D50" s="6">
        <f>C50/1.2/2</f>
        <v>36.666666666666671</v>
      </c>
      <c r="E50" s="3">
        <v>82.8</v>
      </c>
      <c r="F50" s="6">
        <f>E50/2</f>
        <v>41.4</v>
      </c>
      <c r="G50" s="6">
        <f>D50+F50</f>
        <v>78.066666666666663</v>
      </c>
    </row>
    <row r="51" spans="1:9" ht="22.5">
      <c r="A51" s="3">
        <v>3</v>
      </c>
      <c r="B51" s="9" t="s">
        <v>60</v>
      </c>
      <c r="C51" s="5" t="s">
        <v>7</v>
      </c>
      <c r="D51" s="6">
        <f>C51/1.2/2</f>
        <v>36.458333333333336</v>
      </c>
      <c r="E51" s="3">
        <v>77.2</v>
      </c>
      <c r="F51" s="6">
        <f>E51/2</f>
        <v>38.6</v>
      </c>
      <c r="G51" s="6">
        <f>D51+F51</f>
        <v>75.058333333333337</v>
      </c>
    </row>
    <row r="52" spans="1:9" ht="22.5">
      <c r="A52" s="3">
        <v>4</v>
      </c>
      <c r="B52" s="9" t="s">
        <v>61</v>
      </c>
      <c r="C52" s="5" t="s">
        <v>62</v>
      </c>
      <c r="D52" s="6">
        <f>C52/1.2/2</f>
        <v>35.833333333333336</v>
      </c>
      <c r="E52" s="3">
        <v>72</v>
      </c>
      <c r="F52" s="6">
        <f>E52/2</f>
        <v>36</v>
      </c>
      <c r="G52" s="6">
        <f>D52+F52</f>
        <v>71.833333333333343</v>
      </c>
    </row>
    <row r="54" spans="1:9" ht="51.75" customHeight="1">
      <c r="A54" s="16" t="s">
        <v>63</v>
      </c>
      <c r="B54" s="17"/>
      <c r="C54" s="17"/>
      <c r="D54" s="17"/>
      <c r="E54" s="17"/>
      <c r="F54" s="17"/>
      <c r="G54" s="17"/>
    </row>
    <row r="55" spans="1:9" ht="34.5" customHeight="1">
      <c r="A55" s="2" t="s">
        <v>13</v>
      </c>
      <c r="B55" s="2" t="s">
        <v>2</v>
      </c>
      <c r="C55" s="2" t="s">
        <v>3</v>
      </c>
      <c r="D55" s="2" t="s">
        <v>0</v>
      </c>
      <c r="E55" s="2" t="s">
        <v>4</v>
      </c>
      <c r="F55" s="2" t="s">
        <v>14</v>
      </c>
      <c r="G55" s="2" t="s">
        <v>5</v>
      </c>
    </row>
    <row r="56" spans="1:9" ht="22.5">
      <c r="A56" s="3">
        <v>1</v>
      </c>
      <c r="B56" s="9" t="s">
        <v>64</v>
      </c>
      <c r="C56" s="5" t="s">
        <v>65</v>
      </c>
      <c r="D56" s="6">
        <f>C56/1.2/2</f>
        <v>40</v>
      </c>
      <c r="E56" s="3">
        <v>80.599999999999994</v>
      </c>
      <c r="F56" s="6">
        <f>E56/2</f>
        <v>40.299999999999997</v>
      </c>
      <c r="G56" s="6">
        <f>D56+F56</f>
        <v>80.3</v>
      </c>
    </row>
    <row r="57" spans="1:9" ht="22.5">
      <c r="A57" s="3">
        <v>2</v>
      </c>
      <c r="B57" s="8" t="s">
        <v>67</v>
      </c>
      <c r="C57" s="5" t="s">
        <v>9</v>
      </c>
      <c r="D57" s="6">
        <f>C57/1.2/2</f>
        <v>35.416666666666671</v>
      </c>
      <c r="E57" s="3">
        <v>88</v>
      </c>
      <c r="F57" s="6">
        <f>E57/2</f>
        <v>44</v>
      </c>
      <c r="G57" s="6">
        <f>D57+F57</f>
        <v>79.416666666666671</v>
      </c>
    </row>
    <row r="58" spans="1:9" ht="22.5">
      <c r="A58" s="3">
        <v>3</v>
      </c>
      <c r="B58" s="8" t="s">
        <v>66</v>
      </c>
      <c r="C58" s="5" t="s">
        <v>20</v>
      </c>
      <c r="D58" s="6">
        <f>C58/1.2/2</f>
        <v>36.875</v>
      </c>
      <c r="E58" s="3">
        <v>83.6</v>
      </c>
      <c r="F58" s="6">
        <f>E58/2</f>
        <v>41.8</v>
      </c>
      <c r="G58" s="6">
        <f>D58+F58</f>
        <v>78.674999999999997</v>
      </c>
    </row>
    <row r="59" spans="1:9" ht="22.5">
      <c r="A59" s="3">
        <v>4</v>
      </c>
      <c r="B59" s="7" t="s">
        <v>68</v>
      </c>
      <c r="C59" s="5" t="s">
        <v>20</v>
      </c>
      <c r="D59" s="6">
        <f>C59/1.2/2</f>
        <v>36.875</v>
      </c>
      <c r="E59" s="3">
        <v>82.2</v>
      </c>
      <c r="F59" s="6">
        <f>E59/2</f>
        <v>41.1</v>
      </c>
      <c r="G59" s="6">
        <f>D59+F59</f>
        <v>77.974999999999994</v>
      </c>
    </row>
    <row r="60" spans="1:9">
      <c r="I60" t="s">
        <v>87</v>
      </c>
    </row>
    <row r="61" spans="1:9" ht="54.75" customHeight="1">
      <c r="A61" s="16" t="s">
        <v>69</v>
      </c>
      <c r="B61" s="17"/>
      <c r="C61" s="17"/>
      <c r="D61" s="17"/>
      <c r="E61" s="17"/>
      <c r="F61" s="17"/>
      <c r="G61" s="17"/>
    </row>
    <row r="62" spans="1:9" ht="37.5" customHeight="1">
      <c r="A62" s="2" t="s">
        <v>13</v>
      </c>
      <c r="B62" s="2" t="s">
        <v>2</v>
      </c>
      <c r="C62" s="2" t="s">
        <v>3</v>
      </c>
      <c r="D62" s="2" t="s">
        <v>0</v>
      </c>
      <c r="E62" s="2" t="s">
        <v>4</v>
      </c>
      <c r="F62" s="2" t="s">
        <v>14</v>
      </c>
      <c r="G62" s="2" t="s">
        <v>5</v>
      </c>
    </row>
    <row r="63" spans="1:9" ht="22.5">
      <c r="A63" s="3">
        <v>1</v>
      </c>
      <c r="B63" s="9" t="s">
        <v>70</v>
      </c>
      <c r="C63" s="5" t="s">
        <v>23</v>
      </c>
      <c r="D63" s="6">
        <f>C63/1.2/2</f>
        <v>37.916666666666671</v>
      </c>
      <c r="E63" s="3">
        <v>90.2</v>
      </c>
      <c r="F63" s="6">
        <f>E63/2</f>
        <v>45.1</v>
      </c>
      <c r="G63" s="6">
        <f>D63+F63</f>
        <v>83.01666666666668</v>
      </c>
    </row>
    <row r="64" spans="1:9" ht="22.5">
      <c r="A64" s="3">
        <v>2</v>
      </c>
      <c r="B64" s="9" t="s">
        <v>71</v>
      </c>
      <c r="C64" s="5" t="s">
        <v>23</v>
      </c>
      <c r="D64" s="6">
        <f>C64/1.2/2</f>
        <v>37.916666666666671</v>
      </c>
      <c r="E64" s="3">
        <v>87.2</v>
      </c>
      <c r="F64" s="6">
        <f>E64/2</f>
        <v>43.6</v>
      </c>
      <c r="G64" s="6">
        <f>D64+F64</f>
        <v>81.51666666666668</v>
      </c>
    </row>
    <row r="65" spans="1:7" ht="22.5">
      <c r="A65" s="3">
        <v>3</v>
      </c>
      <c r="B65" s="9" t="s">
        <v>72</v>
      </c>
      <c r="C65" s="5" t="s">
        <v>73</v>
      </c>
      <c r="D65" s="6">
        <f>C65/1.2/2</f>
        <v>39.791666666666671</v>
      </c>
      <c r="E65" s="3">
        <v>79</v>
      </c>
      <c r="F65" s="6">
        <f>E65/2</f>
        <v>39.5</v>
      </c>
      <c r="G65" s="6">
        <f>D65+F65</f>
        <v>79.291666666666671</v>
      </c>
    </row>
    <row r="66" spans="1:7" ht="22.5">
      <c r="A66" s="3">
        <v>4</v>
      </c>
      <c r="B66" s="9" t="s">
        <v>74</v>
      </c>
      <c r="C66" s="5" t="s">
        <v>18</v>
      </c>
      <c r="D66" s="6">
        <f>C66/1.2/2</f>
        <v>37.083333333333336</v>
      </c>
      <c r="E66" s="3">
        <v>84</v>
      </c>
      <c r="F66" s="6">
        <f>E66/2</f>
        <v>42</v>
      </c>
      <c r="G66" s="6">
        <f>D66+F66</f>
        <v>79.083333333333343</v>
      </c>
    </row>
    <row r="69" spans="1:7" ht="48" customHeight="1">
      <c r="A69" s="16" t="s">
        <v>75</v>
      </c>
      <c r="B69" s="17"/>
      <c r="C69" s="17"/>
      <c r="D69" s="17"/>
      <c r="E69" s="17"/>
      <c r="F69" s="17"/>
      <c r="G69" s="17"/>
    </row>
    <row r="70" spans="1:7" ht="33.75" customHeight="1">
      <c r="A70" s="2" t="s">
        <v>13</v>
      </c>
      <c r="B70" s="2" t="s">
        <v>2</v>
      </c>
      <c r="C70" s="2" t="s">
        <v>3</v>
      </c>
      <c r="D70" s="2" t="s">
        <v>0</v>
      </c>
      <c r="E70" s="2" t="s">
        <v>4</v>
      </c>
      <c r="F70" s="2" t="s">
        <v>14</v>
      </c>
      <c r="G70" s="2" t="s">
        <v>5</v>
      </c>
    </row>
    <row r="71" spans="1:7" ht="22.5">
      <c r="A71" s="3">
        <v>1</v>
      </c>
      <c r="B71" s="8" t="s">
        <v>76</v>
      </c>
      <c r="C71" s="5" t="s">
        <v>51</v>
      </c>
      <c r="D71" s="6">
        <f>C71/1.2/2</f>
        <v>38.125</v>
      </c>
      <c r="E71" s="3">
        <v>93</v>
      </c>
      <c r="F71" s="6">
        <f>E71/2</f>
        <v>46.5</v>
      </c>
      <c r="G71" s="6">
        <f>D71+F71</f>
        <v>84.625</v>
      </c>
    </row>
    <row r="72" spans="1:7" ht="22.5">
      <c r="A72" s="3">
        <v>2</v>
      </c>
      <c r="B72" s="8" t="s">
        <v>77</v>
      </c>
      <c r="C72" s="5" t="s">
        <v>23</v>
      </c>
      <c r="D72" s="6">
        <f>C72/1.2/2</f>
        <v>37.916666666666671</v>
      </c>
      <c r="E72" s="3">
        <v>88.8</v>
      </c>
      <c r="F72" s="6">
        <f>E72/2</f>
        <v>44.4</v>
      </c>
      <c r="G72" s="6">
        <f>D72+F72</f>
        <v>82.316666666666663</v>
      </c>
    </row>
    <row r="73" spans="1:7" ht="22.5">
      <c r="A73" s="3">
        <v>3</v>
      </c>
      <c r="B73" s="8" t="s">
        <v>78</v>
      </c>
      <c r="C73" s="5" t="s">
        <v>23</v>
      </c>
      <c r="D73" s="6">
        <f>C73/1.2/2</f>
        <v>37.916666666666671</v>
      </c>
      <c r="E73" s="3">
        <v>78.2</v>
      </c>
      <c r="F73" s="6">
        <f>E73/2</f>
        <v>39.1</v>
      </c>
      <c r="G73" s="6">
        <f>D73+F73</f>
        <v>77.01666666666668</v>
      </c>
    </row>
    <row r="74" spans="1:7" ht="22.5">
      <c r="A74" s="3">
        <v>4</v>
      </c>
      <c r="B74" s="8" t="s">
        <v>79</v>
      </c>
      <c r="C74" s="5" t="s">
        <v>80</v>
      </c>
      <c r="D74" s="6">
        <f>C74/1.2/2</f>
        <v>38.333333333333336</v>
      </c>
      <c r="E74" s="3">
        <v>70.400000000000006</v>
      </c>
      <c r="F74" s="6">
        <f>E74/2</f>
        <v>35.200000000000003</v>
      </c>
      <c r="G74" s="6">
        <f>D74+F74</f>
        <v>73.533333333333331</v>
      </c>
    </row>
    <row r="75" spans="1:7" ht="22.5">
      <c r="A75" s="3">
        <v>5</v>
      </c>
      <c r="B75" s="8" t="s">
        <v>81</v>
      </c>
      <c r="C75" s="5" t="s">
        <v>59</v>
      </c>
      <c r="D75" s="6">
        <f>C75/1.2/2</f>
        <v>36.666666666666671</v>
      </c>
      <c r="E75" s="3">
        <v>67.2</v>
      </c>
      <c r="F75" s="6">
        <f>E75/2</f>
        <v>33.6</v>
      </c>
      <c r="G75" s="6">
        <f>D75+F75</f>
        <v>70.26666666666668</v>
      </c>
    </row>
    <row r="78" spans="1:7" ht="39.75" customHeight="1">
      <c r="A78" s="16" t="s">
        <v>82</v>
      </c>
      <c r="B78" s="17"/>
      <c r="C78" s="17"/>
      <c r="D78" s="17"/>
      <c r="E78" s="17"/>
      <c r="F78" s="17"/>
      <c r="G78" s="17"/>
    </row>
    <row r="79" spans="1:7" ht="36.75" customHeight="1">
      <c r="A79" s="2" t="s">
        <v>13</v>
      </c>
      <c r="B79" s="2" t="s">
        <v>2</v>
      </c>
      <c r="C79" s="2" t="s">
        <v>3</v>
      </c>
      <c r="D79" s="2" t="s">
        <v>0</v>
      </c>
      <c r="E79" s="2" t="s">
        <v>4</v>
      </c>
      <c r="F79" s="2" t="s">
        <v>14</v>
      </c>
      <c r="G79" s="2" t="s">
        <v>5</v>
      </c>
    </row>
    <row r="80" spans="1:7" ht="33" customHeight="1">
      <c r="A80" s="3">
        <v>1</v>
      </c>
      <c r="B80" s="8" t="s">
        <v>83</v>
      </c>
      <c r="C80" s="5" t="s">
        <v>20</v>
      </c>
      <c r="D80" s="6">
        <f>C80/1.2/2</f>
        <v>36.875</v>
      </c>
      <c r="E80" s="3">
        <v>90.8</v>
      </c>
      <c r="F80" s="6">
        <f>E80/2</f>
        <v>45.4</v>
      </c>
      <c r="G80" s="6">
        <f>D80+F80</f>
        <v>82.275000000000006</v>
      </c>
    </row>
    <row r="81" spans="1:7" ht="22.5">
      <c r="A81" s="3">
        <v>2</v>
      </c>
      <c r="B81" s="8" t="s">
        <v>84</v>
      </c>
      <c r="C81" s="5" t="s">
        <v>9</v>
      </c>
      <c r="D81" s="6">
        <f>C81/1.2/2</f>
        <v>35.416666666666671</v>
      </c>
      <c r="E81" s="3">
        <v>92.4</v>
      </c>
      <c r="F81" s="6">
        <f>E81/2</f>
        <v>46.2</v>
      </c>
      <c r="G81" s="6">
        <f>D81+F81</f>
        <v>81.616666666666674</v>
      </c>
    </row>
    <row r="82" spans="1:7" ht="22.5" customHeight="1">
      <c r="A82" s="3">
        <v>3</v>
      </c>
      <c r="B82" s="8" t="s">
        <v>68</v>
      </c>
      <c r="C82" s="5" t="s">
        <v>20</v>
      </c>
      <c r="D82" s="6">
        <f>C82/1.2/2</f>
        <v>36.875</v>
      </c>
      <c r="E82" s="3">
        <v>81.8</v>
      </c>
      <c r="F82" s="6">
        <f>E82/2</f>
        <v>40.9</v>
      </c>
      <c r="G82" s="6">
        <f>D82+F82</f>
        <v>77.775000000000006</v>
      </c>
    </row>
    <row r="83" spans="1:7" ht="22.5">
      <c r="A83" s="3">
        <v>4</v>
      </c>
      <c r="B83" s="8" t="s">
        <v>85</v>
      </c>
      <c r="C83" s="5" t="s">
        <v>86</v>
      </c>
      <c r="D83" s="6">
        <f>C83/1.2/2</f>
        <v>37.291666666666671</v>
      </c>
      <c r="E83" s="3">
        <v>78</v>
      </c>
      <c r="F83" s="6">
        <f>E83/2</f>
        <v>39</v>
      </c>
      <c r="G83" s="6">
        <f>D83+F83</f>
        <v>76.291666666666671</v>
      </c>
    </row>
    <row r="86" spans="1:7" ht="44.25" customHeight="1">
      <c r="A86" s="15" t="s">
        <v>47</v>
      </c>
      <c r="B86" s="15"/>
      <c r="C86" s="15"/>
      <c r="D86" s="15"/>
      <c r="E86" s="15"/>
      <c r="F86" s="15"/>
      <c r="G86" s="15"/>
    </row>
    <row r="87" spans="1:7" ht="28.5">
      <c r="A87" s="2" t="s">
        <v>13</v>
      </c>
      <c r="B87" s="2" t="s">
        <v>2</v>
      </c>
      <c r="C87" s="2" t="s">
        <v>3</v>
      </c>
      <c r="D87" s="2" t="s">
        <v>0</v>
      </c>
      <c r="E87" s="2" t="s">
        <v>4</v>
      </c>
      <c r="F87" s="2" t="s">
        <v>14</v>
      </c>
      <c r="G87" s="2" t="s">
        <v>5</v>
      </c>
    </row>
    <row r="88" spans="1:7" ht="22.5">
      <c r="A88" s="3">
        <v>1</v>
      </c>
      <c r="B88" s="8" t="s">
        <v>39</v>
      </c>
      <c r="C88" s="5" t="s">
        <v>40</v>
      </c>
      <c r="D88" s="6">
        <f>C88/1.2/2</f>
        <v>37.291666666666671</v>
      </c>
      <c r="E88" s="3">
        <v>93.2</v>
      </c>
      <c r="F88" s="6">
        <f>E88/2</f>
        <v>46.6</v>
      </c>
      <c r="G88" s="6">
        <f>D88+F88</f>
        <v>83.89166666666668</v>
      </c>
    </row>
    <row r="89" spans="1:7" ht="22.5">
      <c r="A89" s="3">
        <v>2</v>
      </c>
      <c r="B89" s="8" t="s">
        <v>41</v>
      </c>
      <c r="C89" s="5" t="s">
        <v>42</v>
      </c>
      <c r="D89" s="6">
        <f>C89/1.2/2</f>
        <v>38.333333333333336</v>
      </c>
      <c r="E89" s="3">
        <v>87.8</v>
      </c>
      <c r="F89" s="6">
        <f>E89/2</f>
        <v>43.9</v>
      </c>
      <c r="G89" s="6">
        <f>D89+F89</f>
        <v>82.233333333333334</v>
      </c>
    </row>
    <row r="90" spans="1:7" ht="22.5">
      <c r="A90" s="3">
        <v>3</v>
      </c>
      <c r="B90" s="8" t="s">
        <v>43</v>
      </c>
      <c r="C90" s="5" t="s">
        <v>44</v>
      </c>
      <c r="D90" s="6">
        <f>C90/1.2/2</f>
        <v>39.791666666666671</v>
      </c>
      <c r="E90" s="3">
        <v>84.6</v>
      </c>
      <c r="F90" s="6">
        <f>E90/2</f>
        <v>42.3</v>
      </c>
      <c r="G90" s="6">
        <f>D90+F90</f>
        <v>82.091666666666669</v>
      </c>
    </row>
    <row r="91" spans="1:7" ht="22.5">
      <c r="A91" s="3">
        <v>4</v>
      </c>
      <c r="B91" s="8" t="s">
        <v>45</v>
      </c>
      <c r="C91" s="5" t="s">
        <v>40</v>
      </c>
      <c r="D91" s="6">
        <f>C91/1.2/2</f>
        <v>37.291666666666671</v>
      </c>
      <c r="E91" s="3">
        <v>80.2</v>
      </c>
      <c r="F91" s="6">
        <f>E91/2</f>
        <v>40.1</v>
      </c>
      <c r="G91" s="6">
        <f>D91+F91</f>
        <v>77.39166666666668</v>
      </c>
    </row>
    <row r="92" spans="1:7" ht="22.5">
      <c r="A92" s="3">
        <v>5</v>
      </c>
      <c r="B92" s="8" t="s">
        <v>46</v>
      </c>
      <c r="C92" s="5" t="s">
        <v>40</v>
      </c>
      <c r="D92" s="6">
        <f>C92/1.2/2</f>
        <v>37.291666666666671</v>
      </c>
      <c r="E92" s="3">
        <v>73.8</v>
      </c>
      <c r="F92" s="6">
        <f>E92/2</f>
        <v>36.9</v>
      </c>
      <c r="G92" s="6">
        <f>D92+F92</f>
        <v>74.191666666666663</v>
      </c>
    </row>
  </sheetData>
  <mergeCells count="12">
    <mergeCell ref="A2:G2"/>
    <mergeCell ref="A86:G86"/>
    <mergeCell ref="A3:G3"/>
    <mergeCell ref="A11:G11"/>
    <mergeCell ref="A19:G19"/>
    <mergeCell ref="A30:G30"/>
    <mergeCell ref="A37:G37"/>
    <mergeCell ref="A47:G47"/>
    <mergeCell ref="A54:G54"/>
    <mergeCell ref="A61:G61"/>
    <mergeCell ref="A69:G69"/>
    <mergeCell ref="A78:G78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7" orientation="portrait" r:id="rId1"/>
  <rowBreaks count="2" manualBreakCount="2">
    <brk id="29" max="7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邓永卫</dc:creator>
  <cp:lastModifiedBy>杨馨珠</cp:lastModifiedBy>
  <cp:lastPrinted>2017-09-05T02:50:09Z</cp:lastPrinted>
  <dcterms:created xsi:type="dcterms:W3CDTF">2016-09-21T04:17:49Z</dcterms:created>
  <dcterms:modified xsi:type="dcterms:W3CDTF">2017-09-07T03:18:19Z</dcterms:modified>
</cp:coreProperties>
</file>